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avros\shared\CNT\Lauren\Website\Website Forms\"/>
    </mc:Choice>
  </mc:AlternateContent>
  <workbookProtection workbookPassword="E776" lockStructure="1"/>
  <bookViews>
    <workbookView xWindow="0" yWindow="0" windowWidth="26550" windowHeight="12225" activeTab="1"/>
  </bookViews>
  <sheets>
    <sheet name="Instructions" sheetId="21" r:id="rId1"/>
    <sheet name="Cash Receipt Transmittal" sheetId="33" r:id="rId2"/>
  </sheets>
  <definedNames>
    <definedName name="_xlnm.Print_Area" localSheetId="1">'Cash Receipt Transmittal'!$A$1:$K$58</definedName>
    <definedName name="_xlnm.Print_Area" localSheetId="0">Instructions!$A$1:$L$37</definedName>
  </definedNames>
  <calcPr calcId="162913"/>
</workbook>
</file>

<file path=xl/calcChain.xml><?xml version="1.0" encoding="utf-8"?>
<calcChain xmlns="http://schemas.openxmlformats.org/spreadsheetml/2006/main">
  <c r="K56" i="33" l="1"/>
  <c r="K39" i="33"/>
  <c r="K21" i="33"/>
  <c r="J55" i="33"/>
  <c r="I55" i="33"/>
  <c r="G55" i="33"/>
  <c r="E55" i="33"/>
  <c r="B55" i="33"/>
  <c r="A55" i="33" s="1"/>
  <c r="J54" i="33"/>
  <c r="I54" i="33"/>
  <c r="G54" i="33"/>
  <c r="E54" i="33"/>
  <c r="B54" i="33"/>
  <c r="A54" i="33"/>
  <c r="J53" i="33"/>
  <c r="I53" i="33"/>
  <c r="G53" i="33"/>
  <c r="E53" i="33"/>
  <c r="B53" i="33"/>
  <c r="A53" i="33" s="1"/>
  <c r="J52" i="33"/>
  <c r="I52" i="33"/>
  <c r="G52" i="33"/>
  <c r="E52" i="33"/>
  <c r="B52" i="33"/>
  <c r="A52" i="33"/>
  <c r="J51" i="33"/>
  <c r="I51" i="33"/>
  <c r="G51" i="33"/>
  <c r="E51" i="33"/>
  <c r="B51" i="33"/>
  <c r="A51" i="33" s="1"/>
  <c r="J50" i="33"/>
  <c r="I50" i="33"/>
  <c r="G50" i="33"/>
  <c r="E50" i="33"/>
  <c r="B50" i="33"/>
  <c r="A50" i="33"/>
  <c r="J49" i="33"/>
  <c r="I49" i="33"/>
  <c r="G49" i="33"/>
  <c r="E49" i="33"/>
  <c r="B49" i="33"/>
  <c r="A49" i="33" s="1"/>
  <c r="J38" i="33"/>
  <c r="I38" i="33"/>
  <c r="G38" i="33"/>
  <c r="E38" i="33"/>
  <c r="B38" i="33"/>
  <c r="A38" i="33" s="1"/>
  <c r="J37" i="33"/>
  <c r="I37" i="33"/>
  <c r="G37" i="33"/>
  <c r="E37" i="33"/>
  <c r="B37" i="33"/>
  <c r="A37" i="33"/>
  <c r="J36" i="33"/>
  <c r="I36" i="33"/>
  <c r="G36" i="33"/>
  <c r="E36" i="33"/>
  <c r="B36" i="33"/>
  <c r="A36" i="33" s="1"/>
  <c r="J35" i="33"/>
  <c r="I35" i="33"/>
  <c r="G35" i="33"/>
  <c r="E35" i="33"/>
  <c r="B35" i="33"/>
  <c r="A35" i="33" s="1"/>
  <c r="J34" i="33"/>
  <c r="I34" i="33"/>
  <c r="G34" i="33"/>
  <c r="E34" i="33"/>
  <c r="B34" i="33"/>
  <c r="A34" i="33" s="1"/>
  <c r="J33" i="33"/>
  <c r="I33" i="33"/>
  <c r="G33" i="33"/>
  <c r="E33" i="33"/>
  <c r="B33" i="33"/>
  <c r="A33" i="33"/>
  <c r="J32" i="33"/>
  <c r="I32" i="33"/>
  <c r="G32" i="33"/>
  <c r="E32" i="33"/>
  <c r="B32" i="33"/>
  <c r="A32" i="33"/>
  <c r="B14" i="33"/>
  <c r="A14" i="33"/>
  <c r="E14" i="33"/>
  <c r="G14" i="33"/>
  <c r="I14" i="33"/>
  <c r="J14" i="33"/>
  <c r="B15" i="33"/>
  <c r="A15" i="33"/>
  <c r="E15" i="33"/>
  <c r="G15" i="33"/>
  <c r="I15" i="33"/>
  <c r="J15" i="33"/>
  <c r="B16" i="33"/>
  <c r="A16" i="33" s="1"/>
  <c r="E16" i="33"/>
  <c r="G16" i="33"/>
  <c r="I16" i="33"/>
  <c r="J16" i="33"/>
  <c r="B17" i="33"/>
  <c r="A17" i="33"/>
  <c r="E17" i="33"/>
  <c r="G17" i="33"/>
  <c r="I17" i="33"/>
  <c r="J17" i="33"/>
  <c r="B18" i="33"/>
  <c r="A18" i="33" s="1"/>
  <c r="E18" i="33"/>
  <c r="G18" i="33"/>
  <c r="I18" i="33"/>
  <c r="J18" i="33"/>
  <c r="B19" i="33"/>
  <c r="A19" i="33" s="1"/>
  <c r="E19" i="33"/>
  <c r="G19" i="33"/>
  <c r="I19" i="33"/>
  <c r="J19" i="33"/>
  <c r="B20" i="33"/>
  <c r="A20" i="33" s="1"/>
  <c r="E20" i="33"/>
  <c r="G20" i="33"/>
  <c r="I20" i="33"/>
  <c r="J20" i="33"/>
  <c r="K58" i="33" l="1"/>
</calcChain>
</file>

<file path=xl/sharedStrings.xml><?xml version="1.0" encoding="utf-8"?>
<sst xmlns="http://schemas.openxmlformats.org/spreadsheetml/2006/main" count="72" uniqueCount="33">
  <si>
    <t>INDEX</t>
  </si>
  <si>
    <t>FUND</t>
  </si>
  <si>
    <t>ORG</t>
  </si>
  <si>
    <t>ACCT</t>
  </si>
  <si>
    <t>PROG</t>
  </si>
  <si>
    <t>LOC</t>
  </si>
  <si>
    <t>(6)</t>
  </si>
  <si>
    <t>(4)</t>
  </si>
  <si>
    <t>(5)</t>
  </si>
  <si>
    <t>Gifts</t>
  </si>
  <si>
    <t>ACTV</t>
  </si>
  <si>
    <t>Email:</t>
  </si>
  <si>
    <r>
      <t xml:space="preserve">Include Daily Credit, Cash and Check Totals on this form. </t>
    </r>
    <r>
      <rPr>
        <b/>
        <i/>
        <sz val="12"/>
        <rFont val="CG Times"/>
      </rPr>
      <t>Send Gift Deposits to the Development Office</t>
    </r>
  </si>
  <si>
    <t>Transaction Date:</t>
  </si>
  <si>
    <t>Department/Entity:</t>
  </si>
  <si>
    <t>Phone Ext:</t>
  </si>
  <si>
    <t>Contact/Prepared By:</t>
  </si>
  <si>
    <t>CHECKS</t>
  </si>
  <si>
    <t>CREDIT CARD</t>
  </si>
  <si>
    <t>Total Deposit</t>
  </si>
  <si>
    <t>Description</t>
  </si>
  <si>
    <t>Amount</t>
  </si>
  <si>
    <t>Total Credit Cards Bank 61</t>
  </si>
  <si>
    <t>Total Checks Bank 59</t>
  </si>
  <si>
    <t>Total Cash Bank 36</t>
  </si>
  <si>
    <t>Smith College Daily Deposit Form</t>
  </si>
  <si>
    <t xml:space="preserve">The description box is to provide a minimal description for the general accounting of the deposit. Limit the Decription to 20 characters (including spaces). </t>
  </si>
  <si>
    <t>This form is for depositing Cash (U.S. currency only), Checks and Credit Card transactions into your Banner finance department budget. Procedures can be found at:
http://www.smith.edu/controller/PDF_files/Deposit_Procedures.pdf</t>
  </si>
  <si>
    <t>Generally, do not hold cash overnight.  Deposits should be put through the cashier drop slot, College Hall #204A during business hours.  Contact Campus Police (x2490) outside of business hours.  Please refer to the cash handling policy at http://www.smith.educontroller/PDF_files/Smith_College_Cash_Handling_Policy.pdf 
Procedures can be found at:http://www.smith.edu/controller/PDF_files/Deposit_Procedures.pdf</t>
  </si>
  <si>
    <t>SMITH COLLEGE DAILY DEPOSIT FORM (DDF)</t>
  </si>
  <si>
    <t>(20 Characters Max)</t>
  </si>
  <si>
    <t>CASH</t>
  </si>
  <si>
    <t>The College has policies governing fundraising efforts and activities.  Please clear any fundraising efforts in advance with the Office of Development, attn: Betsy Carpenter.  As with all transaction types, we need to adhere to state and federal regulations that govern our tax-exempt status. If you believe this deposit to be a charitable gift, please send all correspondence related to this transaction (including the envelope - postmark date is important) to Gift Accounting, Stoddard Annex Basement, 23 Elm Street or call Gift Accounting at x 2036.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</si>
</sst>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"/>
    <numFmt numFmtId="165" formatCode="mm/dd/yy;@"/>
  </numFmts>
  <fonts count="29">
    <font>
      <sz val="10"/>
      <name val="Arial"/>
    </font>
    <font>
      <sz val="10"/>
      <name val="Arial"/>
      <family val="2"/>
    </font>
    <font>
      <sz val="10"/>
      <name val="CG Times"/>
      <family val="1"/>
    </font>
    <font>
      <sz val="12"/>
      <name val="CG Times"/>
      <family val="1"/>
    </font>
    <font>
      <sz val="11"/>
      <name val="CG Times"/>
      <family val="1"/>
    </font>
    <font>
      <b/>
      <sz val="11"/>
      <name val="CG Times"/>
      <family val="1"/>
    </font>
    <font>
      <sz val="8"/>
      <name val="CG Times"/>
      <family val="1"/>
    </font>
    <font>
      <sz val="11"/>
      <name val="CG Times"/>
      <family val="1"/>
    </font>
    <font>
      <sz val="8"/>
      <color indexed="10"/>
      <name val="CG Times"/>
      <family val="1"/>
    </font>
    <font>
      <sz val="10"/>
      <name val="CG Times"/>
      <family val="1"/>
    </font>
    <font>
      <sz val="12"/>
      <name val="CG Times"/>
      <family val="1"/>
    </font>
    <font>
      <b/>
      <sz val="12"/>
      <name val="CG Times"/>
      <family val="1"/>
    </font>
    <font>
      <b/>
      <sz val="10"/>
      <name val="CG Times"/>
      <family val="1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1"/>
      <name val="CG Times"/>
    </font>
    <font>
      <b/>
      <i/>
      <sz val="12"/>
      <name val="CG Times"/>
    </font>
    <font>
      <b/>
      <sz val="14"/>
      <name val="CG Times"/>
    </font>
    <font>
      <b/>
      <sz val="16"/>
      <name val="CG Times"/>
    </font>
    <font>
      <b/>
      <sz val="10"/>
      <name val="Arial"/>
      <family val="2"/>
    </font>
    <font>
      <i/>
      <sz val="10"/>
      <name val="Arial"/>
      <family val="2"/>
    </font>
    <font>
      <b/>
      <i/>
      <sz val="14"/>
      <name val="CG Times"/>
      <family val="1"/>
    </font>
    <font>
      <b/>
      <i/>
      <sz val="14"/>
      <name val="CG Times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D8D8D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 applyFill="1"/>
    <xf numFmtId="43" fontId="8" fillId="0" borderId="0" xfId="1" applyFont="1" applyFill="1"/>
    <xf numFmtId="0" fontId="0" fillId="0" borderId="0" xfId="0" applyAlignment="1">
      <alignment horizontal="left"/>
    </xf>
    <xf numFmtId="164" fontId="10" fillId="0" borderId="4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6" fillId="0" borderId="8" xfId="0" quotePrefix="1" applyFont="1" applyBorder="1" applyAlignment="1" applyProtection="1">
      <alignment horizontal="center"/>
    </xf>
    <xf numFmtId="0" fontId="6" fillId="0" borderId="9" xfId="0" quotePrefix="1" applyFont="1" applyBorder="1" applyAlignment="1" applyProtection="1">
      <alignment horizontal="center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6" fillId="0" borderId="10" xfId="0" quotePrefix="1" applyFont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9" fillId="0" borderId="11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center" wrapText="1"/>
    </xf>
    <xf numFmtId="0" fontId="2" fillId="0" borderId="13" xfId="0" applyFont="1" applyBorder="1" applyAlignment="1" applyProtection="1">
      <alignment horizontal="center" wrapText="1"/>
    </xf>
    <xf numFmtId="0" fontId="14" fillId="0" borderId="0" xfId="0" applyFont="1" applyAlignment="1">
      <alignment horizontal="left"/>
    </xf>
    <xf numFmtId="44" fontId="19" fillId="0" borderId="14" xfId="2" applyFont="1" applyBorder="1"/>
    <xf numFmtId="0" fontId="2" fillId="0" borderId="15" xfId="0" applyFont="1" applyBorder="1" applyAlignment="1" applyProtection="1">
      <alignment horizontal="center" wrapText="1"/>
    </xf>
    <xf numFmtId="44" fontId="3" fillId="2" borderId="16" xfId="2" applyNumberFormat="1" applyFont="1" applyFill="1" applyBorder="1" applyAlignment="1" applyProtection="1">
      <alignment horizontal="right"/>
      <protection locked="0"/>
    </xf>
    <xf numFmtId="44" fontId="10" fillId="2" borderId="17" xfId="2" applyNumberFormat="1" applyFont="1" applyFill="1" applyBorder="1" applyAlignment="1" applyProtection="1">
      <alignment horizontal="right"/>
      <protection locked="0"/>
    </xf>
    <xf numFmtId="44" fontId="10" fillId="0" borderId="18" xfId="2" applyNumberFormat="1" applyFont="1" applyFill="1" applyBorder="1" applyAlignment="1" applyProtection="1">
      <alignment horizontal="right"/>
      <protection locked="0"/>
    </xf>
    <xf numFmtId="44" fontId="10" fillId="0" borderId="16" xfId="2" applyNumberFormat="1" applyFont="1" applyFill="1" applyBorder="1" applyAlignment="1" applyProtection="1">
      <alignment horizontal="right"/>
      <protection locked="0"/>
    </xf>
    <xf numFmtId="44" fontId="19" fillId="0" borderId="19" xfId="0" applyNumberFormat="1" applyFont="1" applyBorder="1" applyAlignment="1">
      <alignment horizontal="right"/>
    </xf>
    <xf numFmtId="44" fontId="10" fillId="2" borderId="16" xfId="2" applyNumberFormat="1" applyFont="1" applyFill="1" applyBorder="1" applyAlignment="1" applyProtection="1">
      <alignment horizontal="right"/>
      <protection locked="0"/>
    </xf>
    <xf numFmtId="0" fontId="0" fillId="0" borderId="0" xfId="0" applyAlignment="1"/>
    <xf numFmtId="0" fontId="13" fillId="0" borderId="0" xfId="0" applyFont="1" applyAlignment="1"/>
    <xf numFmtId="0" fontId="25" fillId="3" borderId="30" xfId="0" applyFont="1" applyFill="1" applyBorder="1" applyAlignment="1">
      <alignment horizontal="left" wrapText="1" readingOrder="1"/>
    </xf>
    <xf numFmtId="0" fontId="26" fillId="0" borderId="30" xfId="0" applyFont="1" applyBorder="1" applyAlignment="1">
      <alignment horizontal="left" vertical="top" wrapText="1" readingOrder="1"/>
    </xf>
    <xf numFmtId="0" fontId="27" fillId="3" borderId="30" xfId="0" applyFont="1" applyFill="1" applyBorder="1" applyAlignment="1">
      <alignment horizontal="left" wrapText="1" readingOrder="1"/>
    </xf>
    <xf numFmtId="0" fontId="28" fillId="0" borderId="30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center" wrapText="1" readingOrder="1"/>
    </xf>
    <xf numFmtId="0" fontId="15" fillId="0" borderId="0" xfId="0" applyFont="1" applyAlignment="1">
      <alignment wrapText="1" readingOrder="1"/>
    </xf>
    <xf numFmtId="0" fontId="0" fillId="0" borderId="0" xfId="0" applyAlignment="1">
      <alignment horizontal="left" wrapText="1" readingOrder="1"/>
    </xf>
    <xf numFmtId="0" fontId="16" fillId="0" borderId="0" xfId="0" applyFont="1" applyAlignment="1">
      <alignment horizontal="left" wrapText="1" readingOrder="1"/>
    </xf>
    <xf numFmtId="0" fontId="0" fillId="0" borderId="0" xfId="0" applyAlignment="1">
      <alignment wrapText="1" readingOrder="1"/>
    </xf>
    <xf numFmtId="0" fontId="14" fillId="0" borderId="0" xfId="0" applyFont="1" applyAlignment="1">
      <alignment horizontal="left" wrapText="1" readingOrder="1"/>
    </xf>
    <xf numFmtId="49" fontId="10" fillId="2" borderId="2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17" fillId="0" borderId="31" xfId="0" applyFont="1" applyBorder="1" applyAlignment="1">
      <alignment horizontal="left"/>
    </xf>
    <xf numFmtId="0" fontId="4" fillId="0" borderId="0" xfId="0" applyFont="1" applyAlignment="1">
      <alignment wrapText="1"/>
    </xf>
    <xf numFmtId="49" fontId="10" fillId="2" borderId="3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10" fillId="2" borderId="1" xfId="0" applyNumberFormat="1" applyFont="1" applyFill="1" applyBorder="1" applyAlignment="1" applyProtection="1">
      <alignment horizontal="center"/>
      <protection locked="0"/>
    </xf>
    <xf numFmtId="49" fontId="10" fillId="2" borderId="3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" fillId="0" borderId="21" xfId="0" applyFont="1" applyBorder="1" applyAlignment="1" applyProtection="1">
      <alignment horizontal="center"/>
    </xf>
    <xf numFmtId="0" fontId="9" fillId="0" borderId="22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9" fillId="0" borderId="25" xfId="0" applyFont="1" applyBorder="1" applyAlignment="1" applyProtection="1">
      <alignment horizontal="center" wrapText="1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49" fontId="3" fillId="2" borderId="3" xfId="0" applyNumberFormat="1" applyFont="1" applyFill="1" applyBorder="1" applyAlignment="1" applyProtection="1">
      <alignment horizontal="left"/>
      <protection locked="0"/>
    </xf>
    <xf numFmtId="49" fontId="3" fillId="2" borderId="5" xfId="0" applyNumberFormat="1" applyFont="1" applyFill="1" applyBorder="1" applyAlignment="1" applyProtection="1">
      <alignment horizontal="left"/>
      <protection locked="0"/>
    </xf>
    <xf numFmtId="0" fontId="18" fillId="0" borderId="27" xfId="0" applyFont="1" applyBorder="1" applyAlignment="1" applyProtection="1">
      <alignment horizontal="right" vertical="center"/>
    </xf>
    <xf numFmtId="0" fontId="18" fillId="0" borderId="14" xfId="0" applyFont="1" applyBorder="1" applyAlignment="1" applyProtection="1">
      <alignment horizontal="right" vertical="center"/>
    </xf>
    <xf numFmtId="0" fontId="18" fillId="0" borderId="26" xfId="0" applyFont="1" applyBorder="1" applyAlignment="1" applyProtection="1">
      <alignment horizontal="right" vertical="center"/>
    </xf>
    <xf numFmtId="0" fontId="9" fillId="0" borderId="28" xfId="0" applyFont="1" applyBorder="1" applyAlignment="1" applyProtection="1">
      <alignment horizontal="center" wrapText="1"/>
    </xf>
    <xf numFmtId="0" fontId="9" fillId="0" borderId="29" xfId="0" applyFont="1" applyBorder="1" applyAlignment="1" applyProtection="1">
      <alignment horizontal="center" wrapText="1"/>
    </xf>
    <xf numFmtId="0" fontId="23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165" fontId="3" fillId="2" borderId="4" xfId="0" applyNumberFormat="1" applyFont="1" applyFill="1" applyBorder="1" applyAlignment="1" applyProtection="1">
      <alignment horizontal="left"/>
      <protection locked="0"/>
    </xf>
    <xf numFmtId="165" fontId="3" fillId="2" borderId="3" xfId="0" applyNumberFormat="1" applyFont="1" applyFill="1" applyBorder="1" applyAlignment="1" applyProtection="1">
      <alignment horizontal="left"/>
      <protection locked="0"/>
    </xf>
    <xf numFmtId="165" fontId="3" fillId="2" borderId="5" xfId="0" applyNumberFormat="1" applyFont="1" applyFill="1" applyBorder="1" applyAlignment="1" applyProtection="1">
      <alignment horizontal="left"/>
      <protection locked="0"/>
    </xf>
    <xf numFmtId="0" fontId="24" fillId="0" borderId="2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2" fillId="0" borderId="28" xfId="0" applyFont="1" applyBorder="1" applyAlignment="1" applyProtection="1">
      <alignment horizontal="left" wrapText="1"/>
    </xf>
    <xf numFmtId="0" fontId="19" fillId="0" borderId="0" xfId="0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L37"/>
  <sheetViews>
    <sheetView workbookViewId="0">
      <selection activeCell="A6" sqref="A6"/>
    </sheetView>
  </sheetViews>
  <sheetFormatPr defaultColWidth="9.140625" defaultRowHeight="12.75"/>
  <cols>
    <col min="1" max="1" width="101.5703125" style="44" customWidth="1"/>
    <col min="2" max="3" width="11.5703125" style="34" customWidth="1"/>
    <col min="4" max="4" width="4.7109375" style="34" customWidth="1"/>
    <col min="5" max="5" width="5.7109375" style="34" customWidth="1"/>
    <col min="6" max="6" width="8.140625" style="34" customWidth="1"/>
    <col min="7" max="7" width="7.5703125" style="34" customWidth="1"/>
    <col min="8" max="8" width="11.7109375" style="34" customWidth="1"/>
    <col min="9" max="9" width="5.7109375" style="34" customWidth="1"/>
    <col min="10" max="10" width="10.7109375" style="34" customWidth="1"/>
    <col min="11" max="11" width="6.42578125" style="34" customWidth="1"/>
    <col min="12" max="12" width="13.42578125" style="34" customWidth="1"/>
    <col min="13" max="16384" width="9.140625" style="34"/>
  </cols>
  <sheetData>
    <row r="1" spans="1:12" ht="16.5" thickBot="1">
      <c r="A1" s="36" t="s">
        <v>25</v>
      </c>
    </row>
    <row r="2" spans="1:12" ht="43.5" thickBot="1">
      <c r="A2" s="37" t="s">
        <v>27</v>
      </c>
    </row>
    <row r="3" spans="1:12" s="35" customFormat="1" ht="16.5" thickBot="1">
      <c r="A3" s="38" t="s">
        <v>20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s="35" customFormat="1" ht="29.25" thickBot="1">
      <c r="A4" s="37" t="s">
        <v>26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35" customFormat="1" ht="16.5" thickBot="1">
      <c r="A5" s="36" t="s">
        <v>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86.25" thickBot="1">
      <c r="A6" s="39" t="s">
        <v>32</v>
      </c>
      <c r="C6" s="17"/>
      <c r="D6" s="17"/>
      <c r="E6" s="17"/>
      <c r="F6" s="17"/>
      <c r="G6" s="17"/>
      <c r="H6" s="17"/>
      <c r="I6" s="17"/>
      <c r="J6" s="17"/>
      <c r="K6" s="17"/>
    </row>
    <row r="7" spans="1:12" ht="21" customHeight="1">
      <c r="A7" s="40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2" ht="21" customHeight="1">
      <c r="A8" s="40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2" ht="21" customHeight="1">
      <c r="A9" s="40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2" ht="15.75">
      <c r="A10" s="41"/>
    </row>
    <row r="11" spans="1:12" ht="15" customHeight="1">
      <c r="A11" s="4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2.75" customHeight="1">
      <c r="A12" s="43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 ht="12.75" customHeight="1">
      <c r="A13" s="43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14.25">
      <c r="A14" s="43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ht="12.75" customHeight="1">
      <c r="A15" s="4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 ht="12.75" customHeight="1">
      <c r="A16" s="43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2.75" customHeight="1">
      <c r="A17" s="43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ht="21" customHeight="1"/>
    <row r="19" spans="1:12" ht="15.75">
      <c r="A19" s="41"/>
    </row>
    <row r="20" spans="1:12" ht="15" customHeight="1"/>
    <row r="21" spans="1:12" ht="14.25">
      <c r="A21" s="4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4.25">
      <c r="A22" s="4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4.25">
      <c r="A23" s="4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4.25">
      <c r="A24" s="4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14.25">
      <c r="A25" s="4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hidden="1"/>
    <row r="27" spans="1:12" hidden="1"/>
    <row r="28" spans="1:12" hidden="1"/>
    <row r="29" spans="1:12" hidden="1"/>
    <row r="30" spans="1:12" hidden="1"/>
    <row r="31" spans="1:12" hidden="1"/>
    <row r="32" spans="1:12" hidden="1"/>
    <row r="33" ht="27" customHeight="1"/>
    <row r="36" ht="30.75" customHeight="1"/>
    <row r="37" ht="19.5" customHeight="1"/>
  </sheetData>
  <phoneticPr fontId="0" type="noConversion"/>
  <pageMargins left="0.3" right="0.28999999999999998" top="0.61" bottom="0.44" header="0.25" footer="0.24"/>
  <pageSetup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workbookViewId="0">
      <selection sqref="A1:K1"/>
    </sheetView>
  </sheetViews>
  <sheetFormatPr defaultColWidth="9.7109375" defaultRowHeight="15"/>
  <cols>
    <col min="1" max="1" width="4.140625" style="1" customWidth="1"/>
    <col min="2" max="2" width="20" style="1" customWidth="1"/>
    <col min="3" max="3" width="3.85546875" style="1" customWidth="1"/>
    <col min="4" max="6" width="8.85546875" style="1" customWidth="1"/>
    <col min="7" max="7" width="10.42578125" style="1" customWidth="1"/>
    <col min="8" max="9" width="8.85546875" style="1" customWidth="1"/>
    <col min="10" max="10" width="7.7109375" style="1" customWidth="1"/>
    <col min="11" max="11" width="21.7109375" style="1" customWidth="1"/>
    <col min="12" max="16384" width="9.7109375" style="1"/>
  </cols>
  <sheetData>
    <row r="1" spans="1:14" ht="20.25">
      <c r="A1" s="71" t="s">
        <v>29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ht="8.4499999999999993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4" ht="26.25" customHeight="1">
      <c r="A3" s="72" t="s">
        <v>12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4" ht="24" customHeight="1">
      <c r="A4" s="73" t="s">
        <v>13</v>
      </c>
      <c r="B4" s="74"/>
      <c r="C4" s="75"/>
      <c r="D4" s="76"/>
      <c r="E4" s="77"/>
      <c r="F4" s="78"/>
      <c r="G4" s="73" t="s">
        <v>14</v>
      </c>
      <c r="H4" s="75"/>
      <c r="I4" s="62"/>
      <c r="J4" s="63"/>
      <c r="K4" s="64"/>
    </row>
    <row r="5" spans="1:14" ht="26.25" customHeight="1">
      <c r="A5" s="73" t="s">
        <v>16</v>
      </c>
      <c r="B5" s="74"/>
      <c r="C5" s="75"/>
      <c r="D5" s="62"/>
      <c r="E5" s="63"/>
      <c r="F5" s="64"/>
      <c r="G5" s="48" t="s">
        <v>15</v>
      </c>
      <c r="H5" s="62"/>
      <c r="I5" s="63"/>
      <c r="J5" s="48" t="s">
        <v>11</v>
      </c>
      <c r="K5" s="53"/>
    </row>
    <row r="6" spans="1:14" ht="26.25" customHeight="1" thickBot="1">
      <c r="A6" s="70" t="s">
        <v>31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4" s="2" customFormat="1" ht="24" customHeight="1" thickTop="1">
      <c r="A7" s="59" t="s">
        <v>20</v>
      </c>
      <c r="B7" s="60"/>
      <c r="C7" s="61"/>
      <c r="D7" s="22" t="s">
        <v>0</v>
      </c>
      <c r="E7" s="23" t="s">
        <v>1</v>
      </c>
      <c r="F7" s="23" t="s">
        <v>2</v>
      </c>
      <c r="G7" s="21" t="s">
        <v>3</v>
      </c>
      <c r="H7" s="23" t="s">
        <v>4</v>
      </c>
      <c r="I7" s="23" t="s">
        <v>10</v>
      </c>
      <c r="J7" s="23" t="s">
        <v>5</v>
      </c>
      <c r="K7" s="24" t="s">
        <v>21</v>
      </c>
    </row>
    <row r="8" spans="1:14" s="2" customFormat="1">
      <c r="A8" s="56" t="s">
        <v>30</v>
      </c>
      <c r="B8" s="57"/>
      <c r="C8" s="58"/>
      <c r="D8" s="15" t="s">
        <v>6</v>
      </c>
      <c r="E8" s="16" t="s">
        <v>6</v>
      </c>
      <c r="F8" s="16" t="s">
        <v>7</v>
      </c>
      <c r="G8" s="16" t="s">
        <v>8</v>
      </c>
      <c r="H8" s="16" t="s">
        <v>7</v>
      </c>
      <c r="I8" s="16" t="s">
        <v>8</v>
      </c>
      <c r="J8" s="16" t="s">
        <v>7</v>
      </c>
      <c r="K8" s="19"/>
    </row>
    <row r="9" spans="1:14" s="2" customFormat="1" ht="27" customHeight="1">
      <c r="A9" s="62"/>
      <c r="B9" s="63"/>
      <c r="C9" s="64"/>
      <c r="D9" s="51"/>
      <c r="E9" s="47"/>
      <c r="F9" s="47"/>
      <c r="G9" s="47"/>
      <c r="H9" s="47"/>
      <c r="I9" s="47"/>
      <c r="J9" s="47"/>
      <c r="K9" s="28"/>
    </row>
    <row r="10" spans="1:14" s="2" customFormat="1" ht="26.25" customHeight="1">
      <c r="A10" s="62"/>
      <c r="B10" s="63"/>
      <c r="C10" s="64"/>
      <c r="D10" s="52"/>
      <c r="E10" s="46"/>
      <c r="F10" s="46"/>
      <c r="G10" s="46"/>
      <c r="H10" s="46"/>
      <c r="I10" s="46"/>
      <c r="J10" s="46"/>
      <c r="K10" s="28"/>
      <c r="L10" s="3"/>
      <c r="M10" s="3"/>
      <c r="N10" s="3"/>
    </row>
    <row r="11" spans="1:14" s="2" customFormat="1" ht="26.25" customHeight="1">
      <c r="A11" s="62"/>
      <c r="B11" s="63"/>
      <c r="C11" s="64"/>
      <c r="D11" s="52"/>
      <c r="E11" s="46"/>
      <c r="F11" s="46"/>
      <c r="G11" s="46"/>
      <c r="H11" s="46"/>
      <c r="I11" s="46"/>
      <c r="J11" s="46"/>
      <c r="K11" s="28"/>
      <c r="L11" s="3"/>
      <c r="M11" s="3"/>
      <c r="N11" s="3"/>
    </row>
    <row r="12" spans="1:14" s="2" customFormat="1" ht="27" customHeight="1">
      <c r="A12" s="62"/>
      <c r="B12" s="63"/>
      <c r="C12" s="64"/>
      <c r="D12" s="52"/>
      <c r="E12" s="46"/>
      <c r="F12" s="46"/>
      <c r="G12" s="50"/>
      <c r="H12" s="46"/>
      <c r="I12" s="46"/>
      <c r="J12" s="46"/>
      <c r="K12" s="28"/>
      <c r="L12" s="3"/>
      <c r="M12" s="3"/>
      <c r="N12" s="3"/>
    </row>
    <row r="13" spans="1:14" s="2" customFormat="1" ht="27.75" customHeight="1" thickBot="1">
      <c r="A13" s="62"/>
      <c r="B13" s="63"/>
      <c r="C13" s="64"/>
      <c r="D13" s="52"/>
      <c r="E13" s="46"/>
      <c r="F13" s="46"/>
      <c r="G13" s="50"/>
      <c r="H13" s="46"/>
      <c r="I13" s="46"/>
      <c r="J13" s="46"/>
      <c r="K13" s="29"/>
      <c r="L13" s="3"/>
      <c r="M13" s="3"/>
      <c r="N13" s="3"/>
    </row>
    <row r="14" spans="1:14" s="2" customFormat="1" ht="15.75" hidden="1" customHeight="1">
      <c r="A14" s="7" t="e">
        <f>IF(B14="","",+#REF!)</f>
        <v>#REF!</v>
      </c>
      <c r="B14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14" s="9"/>
      <c r="D14" s="10"/>
      <c r="E14" s="11" t="e">
        <f>IF(#REF!="","","655422")</f>
        <v>#REF!</v>
      </c>
      <c r="F14" s="11"/>
      <c r="G14" s="12" t="e">
        <f>IF(#REF!="n","58810",IF(#REF!="o","58810",IF(#REF!="f","58822",IF(#REF!="s","58405",IF(#REF!="a","58551",IF(#REF!="p","58811",IF(#REF!="r","58402","")))))))</f>
        <v>#REF!</v>
      </c>
      <c r="H14" s="11"/>
      <c r="I14" s="11" t="e">
        <f>IF(#REF!="","",+I$9)</f>
        <v>#REF!</v>
      </c>
      <c r="J14" s="11" t="e">
        <f>IF(#REF!="a","AUDIO",IF(#REF!="","","STORE"))</f>
        <v>#REF!</v>
      </c>
      <c r="K14" s="30"/>
      <c r="L14" s="3"/>
      <c r="M14" s="3"/>
      <c r="N14" s="3"/>
    </row>
    <row r="15" spans="1:14" s="2" customFormat="1" ht="15.75" hidden="1" customHeight="1">
      <c r="A15" s="7" t="e">
        <f t="shared" ref="A15:A20" si="0">IF(B15="","",+A14)</f>
        <v>#REF!</v>
      </c>
      <c r="B15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15" s="9"/>
      <c r="D15" s="10"/>
      <c r="E15" s="11" t="e">
        <f>IF(#REF!="","","655422")</f>
        <v>#REF!</v>
      </c>
      <c r="F15" s="11"/>
      <c r="G15" s="12" t="e">
        <f>IF(#REF!="n","58810",IF(#REF!="o","58810",IF(#REF!="f","58822",IF(#REF!="s","58405",IF(#REF!="a","58551",IF(#REF!="p","58811",IF(#REF!="r","58402","")))))))</f>
        <v>#REF!</v>
      </c>
      <c r="H15" s="11"/>
      <c r="I15" s="11" t="e">
        <f>IF(#REF!="","",+I$9)</f>
        <v>#REF!</v>
      </c>
      <c r="J15" s="11" t="e">
        <f>IF(#REF!="a","AUDIO",IF(#REF!="","","STORE"))</f>
        <v>#REF!</v>
      </c>
      <c r="K15" s="31"/>
      <c r="L15" s="3"/>
      <c r="M15" s="3"/>
      <c r="N15" s="3"/>
    </row>
    <row r="16" spans="1:14" s="2" customFormat="1" ht="15.75" hidden="1" customHeight="1">
      <c r="A16" s="7" t="e">
        <f t="shared" si="0"/>
        <v>#REF!</v>
      </c>
      <c r="B16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16" s="9"/>
      <c r="D16" s="10"/>
      <c r="E16" s="11" t="e">
        <f>IF(#REF!="","","655422")</f>
        <v>#REF!</v>
      </c>
      <c r="F16" s="11"/>
      <c r="G16" s="12" t="e">
        <f>IF(#REF!="n","58810",IF(#REF!="o","58810",IF(#REF!="f","58822",IF(#REF!="s","58405",IF(#REF!="a","58551",IF(#REF!="p","58811",IF(#REF!="r","58402","")))))))</f>
        <v>#REF!</v>
      </c>
      <c r="H16" s="11"/>
      <c r="I16" s="11" t="e">
        <f>IF(#REF!="","",+I$9)</f>
        <v>#REF!</v>
      </c>
      <c r="J16" s="11" t="e">
        <f>IF(#REF!="a","AUDIO",IF(#REF!="","","STORE"))</f>
        <v>#REF!</v>
      </c>
      <c r="K16" s="31"/>
      <c r="L16" s="3"/>
      <c r="M16" s="3"/>
      <c r="N16" s="3"/>
    </row>
    <row r="17" spans="1:14" s="2" customFormat="1" ht="15.75" hidden="1" customHeight="1">
      <c r="A17" s="7" t="e">
        <f t="shared" si="0"/>
        <v>#REF!</v>
      </c>
      <c r="B17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17" s="9"/>
      <c r="D17" s="10"/>
      <c r="E17" s="11" t="e">
        <f>IF(#REF!="","","655422")</f>
        <v>#REF!</v>
      </c>
      <c r="F17" s="11"/>
      <c r="G17" s="12" t="e">
        <f>IF(#REF!="n","58810",IF(#REF!="o","58810",IF(#REF!="f","58822",IF(#REF!="s","58405",IF(#REF!="a","58551",IF(#REF!="p","58811",IF(#REF!="r","58402","")))))))</f>
        <v>#REF!</v>
      </c>
      <c r="H17" s="11"/>
      <c r="I17" s="11" t="e">
        <f>IF(#REF!="","",+I$9)</f>
        <v>#REF!</v>
      </c>
      <c r="J17" s="11" t="e">
        <f>IF(#REF!="a","AUDIO",IF(#REF!="","","STORE"))</f>
        <v>#REF!</v>
      </c>
      <c r="K17" s="31"/>
      <c r="L17" s="3"/>
      <c r="M17" s="3"/>
      <c r="N17" s="3"/>
    </row>
    <row r="18" spans="1:14" s="2" customFormat="1" ht="15.75" hidden="1" customHeight="1">
      <c r="A18" s="7" t="e">
        <f t="shared" si="0"/>
        <v>#REF!</v>
      </c>
      <c r="B18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18" s="9"/>
      <c r="D18" s="10"/>
      <c r="E18" s="11" t="e">
        <f>IF(#REF!="","","655422")</f>
        <v>#REF!</v>
      </c>
      <c r="F18" s="11"/>
      <c r="G18" s="12" t="e">
        <f>IF(#REF!="n","58810",IF(#REF!="o","58810",IF(#REF!="f","58822",IF(#REF!="s","58405",IF(#REF!="a","58551",IF(#REF!="p","58811",IF(#REF!="r","58402","")))))))</f>
        <v>#REF!</v>
      </c>
      <c r="H18" s="11"/>
      <c r="I18" s="11" t="e">
        <f>IF(#REF!="","",+I$9)</f>
        <v>#REF!</v>
      </c>
      <c r="J18" s="11" t="e">
        <f>IF(#REF!="a","AUDIO",IF(#REF!="","","STORE"))</f>
        <v>#REF!</v>
      </c>
      <c r="K18" s="31"/>
      <c r="L18" s="4"/>
      <c r="M18" s="5"/>
      <c r="N18" s="3"/>
    </row>
    <row r="19" spans="1:14" s="2" customFormat="1" ht="15.75" hidden="1" customHeight="1">
      <c r="A19" s="7" t="e">
        <f t="shared" si="0"/>
        <v>#REF!</v>
      </c>
      <c r="B19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19" s="9"/>
      <c r="D19" s="10"/>
      <c r="E19" s="11" t="e">
        <f>IF(#REF!="","","655422")</f>
        <v>#REF!</v>
      </c>
      <c r="F19" s="11"/>
      <c r="G19" s="12" t="e">
        <f>IF(#REF!="n","58810",IF(#REF!="o","58810",IF(#REF!="f","58822",IF(#REF!="s","58405",IF(#REF!="a","58551",IF(#REF!="p","58811",IF(#REF!="r","58402","")))))))</f>
        <v>#REF!</v>
      </c>
      <c r="H19" s="11"/>
      <c r="I19" s="11" t="e">
        <f>IF(#REF!="","",+I$9)</f>
        <v>#REF!</v>
      </c>
      <c r="J19" s="11" t="e">
        <f>IF(#REF!="a","AUDIO",IF(#REF!="","","STORE"))</f>
        <v>#REF!</v>
      </c>
      <c r="K19" s="31"/>
      <c r="L19" s="4"/>
      <c r="M19" s="5"/>
      <c r="N19" s="3"/>
    </row>
    <row r="20" spans="1:14" s="2" customFormat="1" ht="15.75" hidden="1" customHeight="1">
      <c r="A20" s="7" t="e">
        <f t="shared" si="0"/>
        <v>#REF!</v>
      </c>
      <c r="B20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20" s="9"/>
      <c r="D20" s="10"/>
      <c r="E20" s="11" t="e">
        <f>IF(#REF!="","","655422")</f>
        <v>#REF!</v>
      </c>
      <c r="F20" s="11"/>
      <c r="G20" s="12" t="e">
        <f>IF(#REF!="n","58810",IF(#REF!="o","58810",IF(#REF!="f","58822",IF(#REF!="s","58405",IF(#REF!="a","58551",IF(#REF!="p","58811",IF(#REF!="r","58402","")))))))</f>
        <v>#REF!</v>
      </c>
      <c r="H20" s="11"/>
      <c r="I20" s="11" t="e">
        <f>IF(#REF!="","",+I$9)</f>
        <v>#REF!</v>
      </c>
      <c r="J20" s="11" t="e">
        <f>IF(#REF!="a","AUDIO",IF(#REF!="","","STORE"))</f>
        <v>#REF!</v>
      </c>
      <c r="K20" s="31"/>
      <c r="L20" s="4"/>
      <c r="M20" s="5"/>
      <c r="N20" s="3"/>
    </row>
    <row r="21" spans="1:14" s="2" customFormat="1" ht="27" customHeight="1" thickTop="1" thickBot="1">
      <c r="A21" s="65" t="s">
        <v>24</v>
      </c>
      <c r="B21" s="66"/>
      <c r="C21" s="66"/>
      <c r="D21" s="66"/>
      <c r="E21" s="66"/>
      <c r="F21" s="66"/>
      <c r="G21" s="66"/>
      <c r="H21" s="66"/>
      <c r="I21" s="66"/>
      <c r="J21" s="67"/>
      <c r="K21" s="32">
        <f>SUM(K9:K13)</f>
        <v>0</v>
      </c>
    </row>
    <row r="22" spans="1:14" s="49" customFormat="1" ht="55.15" customHeight="1" thickTop="1">
      <c r="A22" s="83" t="s">
        <v>28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4" ht="14.25" customHeight="1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</row>
    <row r="24" spans="1:14" ht="21" customHeight="1" thickBot="1">
      <c r="A24" s="81" t="s">
        <v>17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4" s="2" customFormat="1" ht="24" customHeight="1" thickTop="1">
      <c r="A25" s="59" t="s">
        <v>20</v>
      </c>
      <c r="B25" s="68"/>
      <c r="C25" s="69"/>
      <c r="D25" s="13" t="s">
        <v>0</v>
      </c>
      <c r="E25" s="14" t="s">
        <v>1</v>
      </c>
      <c r="F25" s="14" t="s">
        <v>2</v>
      </c>
      <c r="G25" s="21" t="s">
        <v>3</v>
      </c>
      <c r="H25" s="14" t="s">
        <v>4</v>
      </c>
      <c r="I25" s="14" t="s">
        <v>10</v>
      </c>
      <c r="J25" s="14" t="s">
        <v>5</v>
      </c>
      <c r="K25" s="27" t="s">
        <v>21</v>
      </c>
    </row>
    <row r="26" spans="1:14" s="2" customFormat="1">
      <c r="A26" s="56" t="s">
        <v>30</v>
      </c>
      <c r="B26" s="57"/>
      <c r="C26" s="58"/>
      <c r="D26" s="15" t="s">
        <v>6</v>
      </c>
      <c r="E26" s="16" t="s">
        <v>6</v>
      </c>
      <c r="F26" s="16" t="s">
        <v>7</v>
      </c>
      <c r="G26" s="16" t="s">
        <v>8</v>
      </c>
      <c r="H26" s="16" t="s">
        <v>7</v>
      </c>
      <c r="I26" s="16" t="s">
        <v>8</v>
      </c>
      <c r="J26" s="16" t="s">
        <v>7</v>
      </c>
      <c r="K26" s="19"/>
    </row>
    <row r="27" spans="1:14" s="2" customFormat="1" ht="27" customHeight="1">
      <c r="A27" s="62"/>
      <c r="B27" s="63"/>
      <c r="C27" s="64"/>
      <c r="D27" s="52"/>
      <c r="E27" s="46"/>
      <c r="F27" s="46"/>
      <c r="G27" s="46"/>
      <c r="H27" s="46"/>
      <c r="I27" s="46"/>
      <c r="J27" s="46"/>
      <c r="K27" s="28"/>
    </row>
    <row r="28" spans="1:14" s="2" customFormat="1" ht="26.25" customHeight="1">
      <c r="A28" s="62"/>
      <c r="B28" s="63"/>
      <c r="C28" s="64"/>
      <c r="D28" s="52"/>
      <c r="E28" s="47"/>
      <c r="F28" s="46"/>
      <c r="G28" s="50"/>
      <c r="H28" s="46"/>
      <c r="I28" s="46"/>
      <c r="J28" s="46"/>
      <c r="K28" s="28"/>
      <c r="L28" s="3"/>
      <c r="M28" s="3"/>
      <c r="N28" s="3"/>
    </row>
    <row r="29" spans="1:14" s="2" customFormat="1" ht="26.25" customHeight="1">
      <c r="A29" s="62"/>
      <c r="B29" s="63"/>
      <c r="C29" s="64"/>
      <c r="D29" s="52"/>
      <c r="E29" s="46"/>
      <c r="F29" s="46"/>
      <c r="G29" s="50"/>
      <c r="H29" s="46"/>
      <c r="I29" s="46"/>
      <c r="J29" s="46"/>
      <c r="K29" s="28"/>
      <c r="L29" s="3"/>
      <c r="M29" s="3"/>
      <c r="N29" s="3"/>
    </row>
    <row r="30" spans="1:14" s="2" customFormat="1" ht="27" customHeight="1">
      <c r="A30" s="62"/>
      <c r="B30" s="63"/>
      <c r="C30" s="64"/>
      <c r="D30" s="52"/>
      <c r="E30" s="46"/>
      <c r="F30" s="46"/>
      <c r="G30" s="50"/>
      <c r="H30" s="46"/>
      <c r="I30" s="46"/>
      <c r="J30" s="46"/>
      <c r="K30" s="33"/>
      <c r="L30" s="3"/>
      <c r="M30" s="3"/>
      <c r="N30" s="3"/>
    </row>
    <row r="31" spans="1:14" s="2" customFormat="1" ht="27.75" customHeight="1" thickBot="1">
      <c r="A31" s="62"/>
      <c r="B31" s="63"/>
      <c r="C31" s="64"/>
      <c r="D31" s="52"/>
      <c r="E31" s="46"/>
      <c r="F31" s="46"/>
      <c r="G31" s="50"/>
      <c r="H31" s="46"/>
      <c r="I31" s="46"/>
      <c r="J31" s="46"/>
      <c r="K31" s="29"/>
      <c r="L31" s="3"/>
      <c r="M31" s="3"/>
      <c r="N31" s="3"/>
    </row>
    <row r="32" spans="1:14" s="2" customFormat="1" ht="15.75" hidden="1" customHeight="1">
      <c r="A32" s="7" t="e">
        <f>IF(B32="","",+#REF!)</f>
        <v>#REF!</v>
      </c>
      <c r="B32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32" s="9"/>
      <c r="D32" s="10"/>
      <c r="E32" s="11" t="e">
        <f>IF(#REF!="","","655422")</f>
        <v>#REF!</v>
      </c>
      <c r="F32" s="11"/>
      <c r="G32" s="12" t="e">
        <f>IF(#REF!="n","58810",IF(#REF!="o","58810",IF(#REF!="f","58822",IF(#REF!="s","58405",IF(#REF!="a","58551",IF(#REF!="p","58811",IF(#REF!="r","58402","")))))))</f>
        <v>#REF!</v>
      </c>
      <c r="H32" s="11"/>
      <c r="I32" s="11" t="e">
        <f>IF(#REF!="","",+I$9)</f>
        <v>#REF!</v>
      </c>
      <c r="J32" s="11" t="e">
        <f>IF(#REF!="a","AUDIO",IF(#REF!="","","STORE"))</f>
        <v>#REF!</v>
      </c>
      <c r="K32" s="30"/>
      <c r="L32" s="3"/>
      <c r="M32" s="3"/>
      <c r="N32" s="3"/>
    </row>
    <row r="33" spans="1:14" s="2" customFormat="1" ht="15.75" hidden="1" customHeight="1">
      <c r="A33" s="7" t="e">
        <f t="shared" ref="A33:A38" si="1">IF(B33="","",+A32)</f>
        <v>#REF!</v>
      </c>
      <c r="B33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33" s="9"/>
      <c r="D33" s="10"/>
      <c r="E33" s="11" t="e">
        <f>IF(#REF!="","","655422")</f>
        <v>#REF!</v>
      </c>
      <c r="F33" s="11"/>
      <c r="G33" s="12" t="e">
        <f>IF(#REF!="n","58810",IF(#REF!="o","58810",IF(#REF!="f","58822",IF(#REF!="s","58405",IF(#REF!="a","58551",IF(#REF!="p","58811",IF(#REF!="r","58402","")))))))</f>
        <v>#REF!</v>
      </c>
      <c r="H33" s="11"/>
      <c r="I33" s="11" t="e">
        <f>IF(#REF!="","",+I$9)</f>
        <v>#REF!</v>
      </c>
      <c r="J33" s="11" t="e">
        <f>IF(#REF!="a","AUDIO",IF(#REF!="","","STORE"))</f>
        <v>#REF!</v>
      </c>
      <c r="K33" s="31"/>
      <c r="L33" s="3"/>
      <c r="M33" s="3"/>
      <c r="N33" s="3"/>
    </row>
    <row r="34" spans="1:14" s="2" customFormat="1" ht="15.75" hidden="1" customHeight="1">
      <c r="A34" s="7" t="e">
        <f t="shared" si="1"/>
        <v>#REF!</v>
      </c>
      <c r="B34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34" s="9"/>
      <c r="D34" s="10"/>
      <c r="E34" s="11" t="e">
        <f>IF(#REF!="","","655422")</f>
        <v>#REF!</v>
      </c>
      <c r="F34" s="11"/>
      <c r="G34" s="12" t="e">
        <f>IF(#REF!="n","58810",IF(#REF!="o","58810",IF(#REF!="f","58822",IF(#REF!="s","58405",IF(#REF!="a","58551",IF(#REF!="p","58811",IF(#REF!="r","58402","")))))))</f>
        <v>#REF!</v>
      </c>
      <c r="H34" s="11"/>
      <c r="I34" s="11" t="e">
        <f>IF(#REF!="","",+I$9)</f>
        <v>#REF!</v>
      </c>
      <c r="J34" s="11" t="e">
        <f>IF(#REF!="a","AUDIO",IF(#REF!="","","STORE"))</f>
        <v>#REF!</v>
      </c>
      <c r="K34" s="31"/>
      <c r="L34" s="3"/>
      <c r="M34" s="3"/>
      <c r="N34" s="3"/>
    </row>
    <row r="35" spans="1:14" s="2" customFormat="1" ht="15.75" hidden="1" customHeight="1">
      <c r="A35" s="7" t="e">
        <f t="shared" si="1"/>
        <v>#REF!</v>
      </c>
      <c r="B35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35" s="9"/>
      <c r="D35" s="10"/>
      <c r="E35" s="11" t="e">
        <f>IF(#REF!="","","655422")</f>
        <v>#REF!</v>
      </c>
      <c r="F35" s="11"/>
      <c r="G35" s="12" t="e">
        <f>IF(#REF!="n","58810",IF(#REF!="o","58810",IF(#REF!="f","58822",IF(#REF!="s","58405",IF(#REF!="a","58551",IF(#REF!="p","58811",IF(#REF!="r","58402","")))))))</f>
        <v>#REF!</v>
      </c>
      <c r="H35" s="11"/>
      <c r="I35" s="11" t="e">
        <f>IF(#REF!="","",+I$9)</f>
        <v>#REF!</v>
      </c>
      <c r="J35" s="11" t="e">
        <f>IF(#REF!="a","AUDIO",IF(#REF!="","","STORE"))</f>
        <v>#REF!</v>
      </c>
      <c r="K35" s="31"/>
      <c r="L35" s="3"/>
      <c r="M35" s="3"/>
      <c r="N35" s="3"/>
    </row>
    <row r="36" spans="1:14" s="2" customFormat="1" ht="15.75" hidden="1" customHeight="1">
      <c r="A36" s="7" t="e">
        <f t="shared" si="1"/>
        <v>#REF!</v>
      </c>
      <c r="B36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36" s="9"/>
      <c r="D36" s="10"/>
      <c r="E36" s="11" t="e">
        <f>IF(#REF!="","","655422")</f>
        <v>#REF!</v>
      </c>
      <c r="F36" s="11"/>
      <c r="G36" s="12" t="e">
        <f>IF(#REF!="n","58810",IF(#REF!="o","58810",IF(#REF!="f","58822",IF(#REF!="s","58405",IF(#REF!="a","58551",IF(#REF!="p","58811",IF(#REF!="r","58402","")))))))</f>
        <v>#REF!</v>
      </c>
      <c r="H36" s="11"/>
      <c r="I36" s="11" t="e">
        <f>IF(#REF!="","",+I$9)</f>
        <v>#REF!</v>
      </c>
      <c r="J36" s="11" t="e">
        <f>IF(#REF!="a","AUDIO",IF(#REF!="","","STORE"))</f>
        <v>#REF!</v>
      </c>
      <c r="K36" s="31"/>
      <c r="L36" s="4"/>
      <c r="M36" s="5"/>
      <c r="N36" s="3"/>
    </row>
    <row r="37" spans="1:14" s="2" customFormat="1" ht="15.75" hidden="1" customHeight="1">
      <c r="A37" s="7" t="e">
        <f t="shared" si="1"/>
        <v>#REF!</v>
      </c>
      <c r="B37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37" s="9"/>
      <c r="D37" s="10"/>
      <c r="E37" s="11" t="e">
        <f>IF(#REF!="","","655422")</f>
        <v>#REF!</v>
      </c>
      <c r="F37" s="11"/>
      <c r="G37" s="12" t="e">
        <f>IF(#REF!="n","58810",IF(#REF!="o","58810",IF(#REF!="f","58822",IF(#REF!="s","58405",IF(#REF!="a","58551",IF(#REF!="p","58811",IF(#REF!="r","58402","")))))))</f>
        <v>#REF!</v>
      </c>
      <c r="H37" s="11"/>
      <c r="I37" s="11" t="e">
        <f>IF(#REF!="","",+I$9)</f>
        <v>#REF!</v>
      </c>
      <c r="J37" s="11" t="e">
        <f>IF(#REF!="a","AUDIO",IF(#REF!="","","STORE"))</f>
        <v>#REF!</v>
      </c>
      <c r="K37" s="31"/>
      <c r="L37" s="4"/>
      <c r="M37" s="5"/>
      <c r="N37" s="3"/>
    </row>
    <row r="38" spans="1:14" s="2" customFormat="1" ht="15.75" hidden="1" customHeight="1">
      <c r="A38" s="7" t="e">
        <f t="shared" si="1"/>
        <v>#REF!</v>
      </c>
      <c r="B38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38" s="9"/>
      <c r="D38" s="10"/>
      <c r="E38" s="11" t="e">
        <f>IF(#REF!="","","655422")</f>
        <v>#REF!</v>
      </c>
      <c r="F38" s="11"/>
      <c r="G38" s="12" t="e">
        <f>IF(#REF!="n","58810",IF(#REF!="o","58810",IF(#REF!="f","58822",IF(#REF!="s","58405",IF(#REF!="a","58551",IF(#REF!="p","58811",IF(#REF!="r","58402","")))))))</f>
        <v>#REF!</v>
      </c>
      <c r="H38" s="11"/>
      <c r="I38" s="11" t="e">
        <f>IF(#REF!="","",+I$9)</f>
        <v>#REF!</v>
      </c>
      <c r="J38" s="11" t="e">
        <f>IF(#REF!="a","AUDIO",IF(#REF!="","","STORE"))</f>
        <v>#REF!</v>
      </c>
      <c r="K38" s="31"/>
      <c r="L38" s="4"/>
      <c r="M38" s="5"/>
      <c r="N38" s="3"/>
    </row>
    <row r="39" spans="1:14" s="2" customFormat="1" ht="27" customHeight="1" thickTop="1" thickBot="1">
      <c r="A39" s="65" t="s">
        <v>23</v>
      </c>
      <c r="B39" s="66"/>
      <c r="C39" s="66"/>
      <c r="D39" s="66"/>
      <c r="E39" s="66"/>
      <c r="F39" s="66"/>
      <c r="G39" s="66"/>
      <c r="H39" s="66"/>
      <c r="I39" s="66"/>
      <c r="J39" s="67"/>
      <c r="K39" s="32">
        <f>SUM(K27:K31)</f>
        <v>0</v>
      </c>
    </row>
    <row r="40" spans="1:14" ht="9.6" customHeight="1" thickTop="1"/>
    <row r="41" spans="1:14" ht="23.25" customHeight="1" thickBot="1">
      <c r="A41" s="79" t="s">
        <v>18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</row>
    <row r="42" spans="1:14" s="2" customFormat="1" ht="24" customHeight="1" thickTop="1">
      <c r="A42" s="59" t="s">
        <v>20</v>
      </c>
      <c r="B42" s="68"/>
      <c r="C42" s="69"/>
      <c r="D42" s="13" t="s">
        <v>0</v>
      </c>
      <c r="E42" s="14" t="s">
        <v>1</v>
      </c>
      <c r="F42" s="14" t="s">
        <v>2</v>
      </c>
      <c r="G42" s="21" t="s">
        <v>3</v>
      </c>
      <c r="H42" s="14" t="s">
        <v>4</v>
      </c>
      <c r="I42" s="14" t="s">
        <v>10</v>
      </c>
      <c r="J42" s="14" t="s">
        <v>5</v>
      </c>
      <c r="K42" s="27" t="s">
        <v>21</v>
      </c>
    </row>
    <row r="43" spans="1:14" s="2" customFormat="1">
      <c r="A43" s="56" t="s">
        <v>30</v>
      </c>
      <c r="B43" s="57"/>
      <c r="C43" s="58"/>
      <c r="D43" s="15" t="s">
        <v>6</v>
      </c>
      <c r="E43" s="16" t="s">
        <v>6</v>
      </c>
      <c r="F43" s="16" t="s">
        <v>7</v>
      </c>
      <c r="G43" s="16" t="s">
        <v>8</v>
      </c>
      <c r="H43" s="16" t="s">
        <v>7</v>
      </c>
      <c r="I43" s="16" t="s">
        <v>8</v>
      </c>
      <c r="J43" s="16" t="s">
        <v>7</v>
      </c>
      <c r="K43" s="19"/>
    </row>
    <row r="44" spans="1:14" s="2" customFormat="1" ht="27" customHeight="1">
      <c r="A44" s="62"/>
      <c r="B44" s="63"/>
      <c r="C44" s="64"/>
      <c r="D44" s="52"/>
      <c r="E44" s="46"/>
      <c r="F44" s="46"/>
      <c r="G44" s="46"/>
      <c r="H44" s="46"/>
      <c r="I44" s="46"/>
      <c r="J44" s="46"/>
      <c r="K44" s="28"/>
    </row>
    <row r="45" spans="1:14" s="2" customFormat="1" ht="26.25" customHeight="1">
      <c r="A45" s="62"/>
      <c r="B45" s="63"/>
      <c r="C45" s="64"/>
      <c r="D45" s="52"/>
      <c r="E45" s="46"/>
      <c r="F45" s="46"/>
      <c r="G45" s="50"/>
      <c r="H45" s="46"/>
      <c r="I45" s="46"/>
      <c r="J45" s="46"/>
      <c r="K45" s="33"/>
      <c r="L45" s="3"/>
      <c r="M45" s="3"/>
      <c r="N45" s="3"/>
    </row>
    <row r="46" spans="1:14" s="2" customFormat="1" ht="26.25" customHeight="1">
      <c r="A46" s="62"/>
      <c r="B46" s="63"/>
      <c r="C46" s="64"/>
      <c r="D46" s="52"/>
      <c r="E46" s="46"/>
      <c r="F46" s="46"/>
      <c r="G46" s="50"/>
      <c r="H46" s="46"/>
      <c r="I46" s="46"/>
      <c r="J46" s="46"/>
      <c r="K46" s="33"/>
      <c r="L46" s="3"/>
      <c r="M46" s="3"/>
      <c r="N46" s="3"/>
    </row>
    <row r="47" spans="1:14" s="2" customFormat="1" ht="26.25" customHeight="1">
      <c r="A47" s="62"/>
      <c r="B47" s="63"/>
      <c r="C47" s="64"/>
      <c r="D47" s="52"/>
      <c r="E47" s="47"/>
      <c r="F47" s="46"/>
      <c r="G47" s="50"/>
      <c r="H47" s="46"/>
      <c r="I47" s="46"/>
      <c r="J47" s="46"/>
      <c r="K47" s="33"/>
      <c r="L47" s="3"/>
      <c r="M47" s="3"/>
      <c r="N47" s="3"/>
    </row>
    <row r="48" spans="1:14" s="2" customFormat="1" ht="27.75" customHeight="1" thickBot="1">
      <c r="A48" s="62"/>
      <c r="B48" s="63"/>
      <c r="C48" s="64"/>
      <c r="D48" s="52"/>
      <c r="E48" s="46"/>
      <c r="F48" s="46"/>
      <c r="G48" s="50"/>
      <c r="H48" s="46"/>
      <c r="I48" s="46"/>
      <c r="J48" s="47"/>
      <c r="K48" s="29"/>
      <c r="L48" s="3"/>
      <c r="M48" s="3"/>
      <c r="N48" s="3"/>
    </row>
    <row r="49" spans="1:14" s="2" customFormat="1" ht="15.75" hidden="1" customHeight="1">
      <c r="A49" s="7" t="e">
        <f>IF(B49="","",+#REF!)</f>
        <v>#REF!</v>
      </c>
      <c r="B49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49" s="9"/>
      <c r="D49" s="10"/>
      <c r="E49" s="11" t="e">
        <f>IF(#REF!="","","655422")</f>
        <v>#REF!</v>
      </c>
      <c r="F49" s="11"/>
      <c r="G49" s="12" t="e">
        <f>IF(#REF!="n","58810",IF(#REF!="o","58810",IF(#REF!="f","58822",IF(#REF!="s","58405",IF(#REF!="a","58551",IF(#REF!="p","58811",IF(#REF!="r","58402","")))))))</f>
        <v>#REF!</v>
      </c>
      <c r="H49" s="11"/>
      <c r="I49" s="11" t="e">
        <f>IF(#REF!="","",+I$9)</f>
        <v>#REF!</v>
      </c>
      <c r="J49" s="11" t="e">
        <f>IF(#REF!="a","AUDIO",IF(#REF!="","","STORE"))</f>
        <v>#REF!</v>
      </c>
      <c r="K49" s="30"/>
      <c r="L49" s="3"/>
      <c r="M49" s="3"/>
      <c r="N49" s="3"/>
    </row>
    <row r="50" spans="1:14" s="2" customFormat="1" ht="15.75" hidden="1" customHeight="1">
      <c r="A50" s="7" t="e">
        <f t="shared" ref="A50:A55" si="2">IF(B50="","",+A49)</f>
        <v>#REF!</v>
      </c>
      <c r="B50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50" s="9"/>
      <c r="D50" s="10"/>
      <c r="E50" s="11" t="e">
        <f>IF(#REF!="","","655422")</f>
        <v>#REF!</v>
      </c>
      <c r="F50" s="11"/>
      <c r="G50" s="12" t="e">
        <f>IF(#REF!="n","58810",IF(#REF!="o","58810",IF(#REF!="f","58822",IF(#REF!="s","58405",IF(#REF!="a","58551",IF(#REF!="p","58811",IF(#REF!="r","58402","")))))))</f>
        <v>#REF!</v>
      </c>
      <c r="H50" s="11"/>
      <c r="I50" s="11" t="e">
        <f>IF(#REF!="","",+I$9)</f>
        <v>#REF!</v>
      </c>
      <c r="J50" s="11" t="e">
        <f>IF(#REF!="a","AUDIO",IF(#REF!="","","STORE"))</f>
        <v>#REF!</v>
      </c>
      <c r="K50" s="31"/>
      <c r="L50" s="3"/>
      <c r="M50" s="3"/>
      <c r="N50" s="3"/>
    </row>
    <row r="51" spans="1:14" s="2" customFormat="1" ht="15.75" hidden="1" customHeight="1">
      <c r="A51" s="7" t="e">
        <f t="shared" si="2"/>
        <v>#REF!</v>
      </c>
      <c r="B51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51" s="9"/>
      <c r="D51" s="10"/>
      <c r="E51" s="11" t="e">
        <f>IF(#REF!="","","655422")</f>
        <v>#REF!</v>
      </c>
      <c r="F51" s="11"/>
      <c r="G51" s="12" t="e">
        <f>IF(#REF!="n","58810",IF(#REF!="o","58810",IF(#REF!="f","58822",IF(#REF!="s","58405",IF(#REF!="a","58551",IF(#REF!="p","58811",IF(#REF!="r","58402","")))))))</f>
        <v>#REF!</v>
      </c>
      <c r="H51" s="11"/>
      <c r="I51" s="11" t="e">
        <f>IF(#REF!="","",+I$9)</f>
        <v>#REF!</v>
      </c>
      <c r="J51" s="11" t="e">
        <f>IF(#REF!="a","AUDIO",IF(#REF!="","","STORE"))</f>
        <v>#REF!</v>
      </c>
      <c r="K51" s="31"/>
      <c r="L51" s="3"/>
      <c r="M51" s="3"/>
      <c r="N51" s="3"/>
    </row>
    <row r="52" spans="1:14" s="2" customFormat="1" ht="15.75" hidden="1" customHeight="1">
      <c r="A52" s="7" t="e">
        <f t="shared" si="2"/>
        <v>#REF!</v>
      </c>
      <c r="B52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52" s="9"/>
      <c r="D52" s="10"/>
      <c r="E52" s="11" t="e">
        <f>IF(#REF!="","","655422")</f>
        <v>#REF!</v>
      </c>
      <c r="F52" s="11"/>
      <c r="G52" s="12" t="e">
        <f>IF(#REF!="n","58810",IF(#REF!="o","58810",IF(#REF!="f","58822",IF(#REF!="s","58405",IF(#REF!="a","58551",IF(#REF!="p","58811",IF(#REF!="r","58402","")))))))</f>
        <v>#REF!</v>
      </c>
      <c r="H52" s="11"/>
      <c r="I52" s="11" t="e">
        <f>IF(#REF!="","",+I$9)</f>
        <v>#REF!</v>
      </c>
      <c r="J52" s="11" t="e">
        <f>IF(#REF!="a","AUDIO",IF(#REF!="","","STORE"))</f>
        <v>#REF!</v>
      </c>
      <c r="K52" s="31"/>
      <c r="L52" s="3"/>
      <c r="M52" s="3"/>
      <c r="N52" s="3"/>
    </row>
    <row r="53" spans="1:14" s="2" customFormat="1" ht="15.75" hidden="1" customHeight="1">
      <c r="A53" s="7" t="e">
        <f t="shared" si="2"/>
        <v>#REF!</v>
      </c>
      <c r="B53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53" s="9"/>
      <c r="D53" s="10"/>
      <c r="E53" s="11" t="e">
        <f>IF(#REF!="","","655422")</f>
        <v>#REF!</v>
      </c>
      <c r="F53" s="11"/>
      <c r="G53" s="12" t="e">
        <f>IF(#REF!="n","58810",IF(#REF!="o","58810",IF(#REF!="f","58822",IF(#REF!="s","58405",IF(#REF!="a","58551",IF(#REF!="p","58811",IF(#REF!="r","58402","")))))))</f>
        <v>#REF!</v>
      </c>
      <c r="H53" s="11"/>
      <c r="I53" s="11" t="e">
        <f>IF(#REF!="","",+I$9)</f>
        <v>#REF!</v>
      </c>
      <c r="J53" s="11" t="e">
        <f>IF(#REF!="a","AUDIO",IF(#REF!="","","STORE"))</f>
        <v>#REF!</v>
      </c>
      <c r="K53" s="31"/>
      <c r="L53" s="4"/>
      <c r="M53" s="5"/>
      <c r="N53" s="3"/>
    </row>
    <row r="54" spans="1:14" s="2" customFormat="1" ht="15.75" hidden="1" customHeight="1">
      <c r="A54" s="7" t="e">
        <f t="shared" si="2"/>
        <v>#REF!</v>
      </c>
      <c r="B54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54" s="9"/>
      <c r="D54" s="10"/>
      <c r="E54" s="11" t="e">
        <f>IF(#REF!="","","655422")</f>
        <v>#REF!</v>
      </c>
      <c r="F54" s="11"/>
      <c r="G54" s="12" t="e">
        <f>IF(#REF!="n","58810",IF(#REF!="o","58810",IF(#REF!="f","58822",IF(#REF!="s","58405",IF(#REF!="a","58551",IF(#REF!="p","58811",IF(#REF!="r","58402","")))))))</f>
        <v>#REF!</v>
      </c>
      <c r="H54" s="11"/>
      <c r="I54" s="11" t="e">
        <f>IF(#REF!="","",+I$9)</f>
        <v>#REF!</v>
      </c>
      <c r="J54" s="11" t="e">
        <f>IF(#REF!="a","AUDIO",IF(#REF!="","","STORE"))</f>
        <v>#REF!</v>
      </c>
      <c r="K54" s="31"/>
      <c r="L54" s="4"/>
      <c r="M54" s="5"/>
      <c r="N54" s="3"/>
    </row>
    <row r="55" spans="1:14" s="2" customFormat="1" ht="15.75" hidden="1" customHeight="1">
      <c r="A55" s="7" t="e">
        <f t="shared" si="2"/>
        <v>#REF!</v>
      </c>
      <c r="B55" s="8" t="e">
        <f>IF(#REF!="n","Non-taxable Clothing Sales",IF(#REF!="o","Out-of-State Sales",IF(#REF!="f","Shipping &amp; Handling",IF(#REF!="s","Over/Short/Rounding",IF(#REF!="a","Audio Tour",IF(#REF!="p","Photo/Slide Sales",IF(#REF!="r","Repro/Trans Fee","")))))))</f>
        <v>#REF!</v>
      </c>
      <c r="C55" s="9"/>
      <c r="D55" s="10"/>
      <c r="E55" s="11" t="e">
        <f>IF(#REF!="","","655422")</f>
        <v>#REF!</v>
      </c>
      <c r="F55" s="11"/>
      <c r="G55" s="12" t="e">
        <f>IF(#REF!="n","58810",IF(#REF!="o","58810",IF(#REF!="f","58822",IF(#REF!="s","58405",IF(#REF!="a","58551",IF(#REF!="p","58811",IF(#REF!="r","58402","")))))))</f>
        <v>#REF!</v>
      </c>
      <c r="H55" s="11"/>
      <c r="I55" s="11" t="e">
        <f>IF(#REF!="","",+I$9)</f>
        <v>#REF!</v>
      </c>
      <c r="J55" s="11" t="e">
        <f>IF(#REF!="a","AUDIO",IF(#REF!="","","STORE"))</f>
        <v>#REF!</v>
      </c>
      <c r="K55" s="31"/>
      <c r="L55" s="4"/>
      <c r="M55" s="5"/>
      <c r="N55" s="3"/>
    </row>
    <row r="56" spans="1:14" s="2" customFormat="1" ht="27" customHeight="1" thickTop="1" thickBot="1">
      <c r="A56" s="65" t="s">
        <v>22</v>
      </c>
      <c r="B56" s="66"/>
      <c r="C56" s="66"/>
      <c r="D56" s="66"/>
      <c r="E56" s="66"/>
      <c r="F56" s="66"/>
      <c r="G56" s="66"/>
      <c r="H56" s="66"/>
      <c r="I56" s="66"/>
      <c r="J56" s="67"/>
      <c r="K56" s="32">
        <f>SUM(K44:K48)</f>
        <v>0</v>
      </c>
    </row>
    <row r="57" spans="1:14" ht="15.75" thickTop="1"/>
    <row r="58" spans="1:14" ht="19.5" thickBot="1">
      <c r="G58" s="54" t="s">
        <v>19</v>
      </c>
      <c r="H58" s="55"/>
      <c r="I58" s="55"/>
      <c r="J58" s="55"/>
      <c r="K58" s="26">
        <f>+K56+K39+K21</f>
        <v>0</v>
      </c>
    </row>
    <row r="59" spans="1:14" ht="15.75" thickTop="1"/>
  </sheetData>
  <sheetProtection password="E776" sheet="1"/>
  <mergeCells count="39">
    <mergeCell ref="A46:C46"/>
    <mergeCell ref="A47:C47"/>
    <mergeCell ref="A43:C43"/>
    <mergeCell ref="A22:K22"/>
    <mergeCell ref="A45:C45"/>
    <mergeCell ref="A23:K23"/>
    <mergeCell ref="A25:C25"/>
    <mergeCell ref="A26:C26"/>
    <mergeCell ref="A27:C27"/>
    <mergeCell ref="A28:C28"/>
    <mergeCell ref="A30:C30"/>
    <mergeCell ref="A31:C31"/>
    <mergeCell ref="A39:J39"/>
    <mergeCell ref="A44:C44"/>
    <mergeCell ref="A1:K1"/>
    <mergeCell ref="A3:K3"/>
    <mergeCell ref="A4:C4"/>
    <mergeCell ref="D4:F4"/>
    <mergeCell ref="G4:H4"/>
    <mergeCell ref="I4:K4"/>
    <mergeCell ref="A41:K41"/>
    <mergeCell ref="A5:C5"/>
    <mergeCell ref="A24:K24"/>
    <mergeCell ref="G58:J58"/>
    <mergeCell ref="A8:C8"/>
    <mergeCell ref="A7:C7"/>
    <mergeCell ref="D5:F5"/>
    <mergeCell ref="H5:I5"/>
    <mergeCell ref="A21:J21"/>
    <mergeCell ref="A9:C9"/>
    <mergeCell ref="A10:C10"/>
    <mergeCell ref="A12:C12"/>
    <mergeCell ref="A13:C13"/>
    <mergeCell ref="A42:C42"/>
    <mergeCell ref="A48:C48"/>
    <mergeCell ref="A56:J56"/>
    <mergeCell ref="A6:K6"/>
    <mergeCell ref="A11:C11"/>
    <mergeCell ref="A29:C29"/>
  </mergeCells>
  <phoneticPr fontId="0" type="noConversion"/>
  <printOptions horizontalCentered="1"/>
  <pageMargins left="0.25" right="0.25" top="0.75" bottom="0.35" header="0" footer="0.25"/>
  <pageSetup scale="8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Cash Receipt Transmittal</vt:lpstr>
      <vt:lpstr>'Cash Receipt Transmittal'!Print_Area</vt:lpstr>
      <vt:lpstr>Instructions!Print_Area</vt:lpstr>
    </vt:vector>
  </TitlesOfParts>
  <Company>Smith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College Staff</dc:creator>
  <cp:lastModifiedBy>Windows User</cp:lastModifiedBy>
  <cp:lastPrinted>2014-05-07T12:08:57Z</cp:lastPrinted>
  <dcterms:created xsi:type="dcterms:W3CDTF">2003-03-27T19:39:51Z</dcterms:created>
  <dcterms:modified xsi:type="dcterms:W3CDTF">2018-04-20T17:31:05Z</dcterms:modified>
</cp:coreProperties>
</file>